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utterkosten" sheetId="1" r:id="rId1"/>
    <sheet name="Jahresübersicht" sheetId="2" r:id="rId2"/>
  </sheets>
  <definedNames>
    <definedName name="_xlnm.Print_Area" localSheetId="0">A1:I36</definedName>
    <definedName name="_xlnm.Print_Area" localSheetId="1">A1:E14</definedName>
  </definedNames>
  <calcPr calcId="171027" fullCalcOnLoad="1"/>
</workbook>
</file>

<file path=xl/styles.xml><?xml version="1.0" encoding="utf-8"?>
<styleSheet xmlns="http://schemas.openxmlformats.org/spreadsheetml/2006/main">
  <numFmts count="4">
    <numFmt numFmtId="164" formatCode="#,##0.00&quot; €&quot;"/>
    <numFmt numFmtId="165" formatCode="0.00"/>
    <numFmt numFmtId="166" formatCode="0"/>
    <numFmt numFmtId="167" formatCode="0%"/>
  </numFmts>
  <fonts count="8">
    <font>
      <sz val="11"/>
      <name val="Calibri"/>
    </font>
    <font>
      <sz val="20"/>
      <name val="Calibri"/>
      <color rgb="FFFFFFFF"/>
      <b/>
    </font>
    <font>
      <sz val="11"/>
      <name val="Calibri"/>
      <color rgb="FFFFFFFF"/>
    </font>
    <font>
      <sz val="12"/>
      <name val="Calibri"/>
      <color rgb="FFFFFFFF"/>
      <b/>
    </font>
    <font>
      <sz val="11"/>
      <name val="Calibri"/>
      <color rgb="FFFFFFFF"/>
      <b/>
    </font>
    <font>
      <sz val="11"/>
      <name val="Calibri"/>
      <color rgb="FF334155"/>
    </font>
    <font>
      <sz val="10"/>
      <name val="Calibri"/>
      <color rgb="FF64748B"/>
    </font>
    <font>
      <sz val="11"/>
      <name val="Calibri"/>
      <color rgb="FF334155"/>
      <b/>
    </font>
  </fonts>
  <fills count="7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1E40AF"/>
        <bgColor indexed="64"/>
      </patternFill>
    </fill>
    <fill>
      <patternFill patternType="solid">
        <fgColor rgb="FF33415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FF6FF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6">
    <xf numFmtId="0" fontId="1" fillId="2" borderId="0" xfId="0" applyFont="1" applyFill="1" applyBorder="1" applyAlignment="1">
      <alignment horizontal="left" vertical="center" indent="1"/>
    </xf>
    <xf numFmtId="0" fontId="2" fillId="3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right" vertical="center"/>
    </xf>
    <xf numFmtId="165" fontId="5" fillId="0" borderId="1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vertical="center"/>
    </xf>
    <xf numFmtId="164" fontId="5" fillId="5" borderId="1" xfId="0" applyNumberFormat="1" applyFont="1" applyFill="1" applyBorder="1" applyAlignment="1">
      <alignment vertical="center"/>
    </xf>
    <xf numFmtId="164" fontId="5" fillId="5" borderId="1" xfId="0" applyNumberFormat="1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67" fontId="5" fillId="0" borderId="1" xfId="0" applyNumberFormat="1" applyFont="1" applyFill="1" applyBorder="1" applyAlignment="1">
      <alignment horizontal="right" vertical="center"/>
    </xf>
    <xf numFmtId="167" fontId="5" fillId="5" borderId="1" xfId="0" applyNumberFormat="1" applyFont="1" applyFill="1" applyBorder="1" applyAlignment="1">
      <alignment horizontal="right" vertical="center"/>
    </xf>
    <xf numFmtId="0" fontId="7" fillId="6" borderId="1" xfId="0" applyFont="1" applyFill="1" applyBorder="1" applyAlignment="1">
      <alignment vertical="center"/>
    </xf>
    <xf numFmtId="164" fontId="7" fillId="6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vertical="center"/>
    </xf>
  </cellXfs>
  <cellStyles count="1">
    <cellStyle name="Standard" xfId="0" builtinId="0"/>
  </cellStyles>
  <dxfs count="4">
    <dxf>
      <font>
        <b/>
        <color rgb="FFB91C1C"/>
      </font>
      <fill>
        <patternFill>
          <bgColor rgb="FFFEE2E2"/>
        </patternFill>
      </fill>
    </dxf>
    <dxf>
      <font>
        <b/>
        <color rgb="FFB45309"/>
      </font>
      <fill>
        <patternFill>
          <bgColor rgb="FFFEF3C7"/>
        </patternFill>
      </fill>
    </dxf>
    <dxf>
      <font>
        <b/>
        <color rgb="FF15803D"/>
      </font>
      <fill>
        <patternFill>
          <bgColor rgb="FFDCFCE7"/>
        </patternFill>
      </fill>
    </dxf>
    <dxf>
      <font>
        <color rgb="FF64748B"/>
      </font>
      <fill>
        <patternFill>
          <bgColor rgb="FFF1F5F9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I36"/>
  <sheetViews>
    <sheetView showGridLines="0" workbookViewId="0">
      <pane ySplit="5" topLeftCell="A6" activePane="bottomLeft" state="frozen"/>
    </sheetView>
  </sheetViews>
  <cols>
    <col min="1" max="1" width="3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3" customWidth="1"/>
    <col min="8" max="8" width="13" customWidth="1"/>
    <col min="9" max="9" width="14" customWidth="1"/>
  </cols>
  <sheetData>
    <row r="1">
      <c r="B1" t="inlineStr">
        <is>
          <t xml:space="preserve">Futterkosten-Rechner</t>
        </is>
      </c>
    </row>
    <row r="2">
      <c r="B2" s="1" t="inlineStr">
        <is>
          <t xml:space="preserve">Mengen und Preise anpassen, Tages- und Monatskosten rechnen sich selbst. Beispielwerte zum Testen drin.</t>
        </is>
      </c>
    </row>
    <row r="4">
      <c r="B4" s="2" t="inlineStr">
        <is>
          <t xml:space="preserve">Futterposten</t>
        </is>
      </c>
    </row>
    <row r="5">
      <c r="B5" s="4" t="inlineStr">
        <is>
          <t xml:space="preserve">Futtermittel</t>
        </is>
      </c>
      <c r="C5" s="4" t="inlineStr">
        <is>
          <t xml:space="preserve">Pferd</t>
        </is>
      </c>
      <c r="D5" s="11" t="inlineStr">
        <is>
          <t xml:space="preserve">Menge kg/Tag</t>
        </is>
      </c>
      <c r="E5" s="11" t="inlineStr">
        <is>
          <t xml:space="preserve">Gebinde kg</t>
        </is>
      </c>
      <c r="F5" s="11" t="inlineStr">
        <is>
          <t xml:space="preserve">Preis je Gebinde</t>
        </is>
      </c>
      <c r="G5" s="11" t="inlineStr">
        <is>
          <t xml:space="preserve">Preis je kg</t>
        </is>
      </c>
      <c r="H5" s="11" t="inlineStr">
        <is>
          <t xml:space="preserve">Kosten je Tag</t>
        </is>
      </c>
      <c r="I5" s="11" t="inlineStr">
        <is>
          <t xml:space="preserve">Kosten je Monat</t>
        </is>
      </c>
    </row>
    <row r="6">
      <c r="B6" s="8" t="inlineStr">
        <is>
          <t xml:space="preserve">Hafer</t>
        </is>
      </c>
      <c r="C6" s="9" t="inlineStr">
        <is>
          <t xml:space="preserve">Belmont</t>
        </is>
      </c>
      <c r="D6" s="14">
        <v>2.5</v>
      </c>
      <c r="E6" s="15">
        <v>25</v>
      </c>
      <c r="F6" s="13">
        <v>19.9</v>
      </c>
      <c r="G6" s="13">
        <f>IF(E6="","",F6/E6)</f>
      </c>
      <c r="H6" s="13">
        <f>IF(OR(D6="",G6=""),"",D6*G6)</f>
      </c>
      <c r="I6" s="13">
        <f>IF(H6="","",H6*30)</f>
      </c>
    </row>
    <row r="7">
      <c r="B7" s="16" t="inlineStr">
        <is>
          <t xml:space="preserve">Müsli, mineralisiert</t>
        </is>
      </c>
      <c r="C7" s="16" t="inlineStr">
        <is>
          <t xml:space="preserve">Belmont</t>
        </is>
      </c>
      <c r="D7" s="19">
        <v>1.5</v>
      </c>
      <c r="E7" s="20">
        <v>25</v>
      </c>
      <c r="F7" s="18">
        <v>24.5</v>
      </c>
      <c r="G7" s="18">
        <f>IF(E7="","",F7/E7)</f>
      </c>
      <c r="H7" s="18">
        <f>IF(OR(D7="",G7=""),"",D7*G7)</f>
      </c>
      <c r="I7" s="18">
        <f>IF(H7="","",H7*30)</f>
      </c>
    </row>
    <row r="8">
      <c r="B8" s="8" t="inlineStr">
        <is>
          <t xml:space="preserve">Heu</t>
        </is>
      </c>
      <c r="C8" s="9" t="inlineStr">
        <is>
          <t xml:space="preserve">Belmont</t>
        </is>
      </c>
      <c r="D8" s="14">
        <v>8.0</v>
      </c>
      <c r="E8" s="15">
        <v>25</v>
      </c>
      <c r="F8" s="13">
        <v>5.9</v>
      </c>
      <c r="G8" s="13">
        <f>IF(E8="","",F8/E8)</f>
      </c>
      <c r="H8" s="13">
        <f>IF(OR(D8="",G8=""),"",D8*G8)</f>
      </c>
      <c r="I8" s="13">
        <f>IF(H8="","",H8*30)</f>
      </c>
    </row>
    <row r="9">
      <c r="B9" s="16" t="inlineStr">
        <is>
          <t xml:space="preserve">Leinsamen, geschrotet</t>
        </is>
      </c>
      <c r="C9" s="16" t="inlineStr">
        <is>
          <t xml:space="preserve">Comtesse</t>
        </is>
      </c>
      <c r="D9" s="19">
        <v>0.2</v>
      </c>
      <c r="E9" s="20">
        <v>25</v>
      </c>
      <c r="F9" s="18">
        <v>39.9</v>
      </c>
      <c r="G9" s="18">
        <f>IF(E9="","",F9/E9)</f>
      </c>
      <c r="H9" s="18">
        <f>IF(OR(D9="",G9=""),"",D9*G9)</f>
      </c>
      <c r="I9" s="18">
        <f>IF(H9="","",H9*30)</f>
      </c>
    </row>
    <row r="10">
      <c r="B10" s="8" t="inlineStr">
        <is>
          <t xml:space="preserve">Hafer</t>
        </is>
      </c>
      <c r="C10" s="9" t="inlineStr">
        <is>
          <t xml:space="preserve">Comtesse</t>
        </is>
      </c>
      <c r="D10" s="14">
        <v>1.8</v>
      </c>
      <c r="E10" s="15">
        <v>25</v>
      </c>
      <c r="F10" s="13">
        <v>19.9</v>
      </c>
      <c r="G10" s="13">
        <f>IF(E10="","",F10/E10)</f>
      </c>
      <c r="H10" s="13">
        <f>IF(OR(D10="",G10=""),"",D10*G10)</f>
      </c>
      <c r="I10" s="13">
        <f>IF(H10="","",H10*30)</f>
      </c>
    </row>
    <row r="11">
      <c r="B11" s="16" t="inlineStr">
        <is>
          <t xml:space="preserve">Heu</t>
        </is>
      </c>
      <c r="C11" s="16" t="inlineStr">
        <is>
          <t xml:space="preserve">Comtesse</t>
        </is>
      </c>
      <c r="D11" s="19">
        <v>7.0</v>
      </c>
      <c r="E11" s="20">
        <v>25</v>
      </c>
      <c r="F11" s="18">
        <v>5.9</v>
      </c>
      <c r="G11" s="18">
        <f>IF(E11="","",F11/E11)</f>
      </c>
      <c r="H11" s="18">
        <f>IF(OR(D11="",G11=""),"",D11*G11)</f>
      </c>
      <c r="I11" s="18">
        <f>IF(H11="","",H11*30)</f>
      </c>
    </row>
    <row r="12">
      <c r="B12" s="8" t="inlineStr">
        <is>
          <t xml:space="preserve">Mineralfutter</t>
        </is>
      </c>
      <c r="C12" s="9" t="inlineStr">
        <is>
          <t xml:space="preserve">Iskander</t>
        </is>
      </c>
      <c r="D12" s="14">
        <v>0.05</v>
      </c>
      <c r="E12" s="15">
        <v>10</v>
      </c>
      <c r="F12" s="13">
        <v>22.9</v>
      </c>
      <c r="G12" s="13">
        <f>IF(E12="","",F12/E12)</f>
      </c>
      <c r="H12" s="13">
        <f>IF(OR(D12="",G12=""),"",D12*G12)</f>
      </c>
      <c r="I12" s="13">
        <f>IF(H12="","",H12*30)</f>
      </c>
    </row>
    <row r="13">
      <c r="B13" s="16"/>
      <c r="C13" s="16"/>
      <c r="D13" s="19"/>
      <c r="E13" s="20"/>
      <c r="F13" s="18"/>
      <c r="G13" s="18">
        <f>IF(E13="","",F13/E13)</f>
      </c>
      <c r="H13" s="18">
        <f>IF(OR(D13="",G13=""),"",D13*G13)</f>
      </c>
      <c r="I13" s="18">
        <f>IF(H13="","",H13*30)</f>
      </c>
    </row>
    <row r="14">
      <c r="B14" s="8"/>
      <c r="C14" s="9"/>
      <c r="D14" s="14"/>
      <c r="E14" s="15"/>
      <c r="F14" s="13"/>
      <c r="G14" s="13">
        <f>IF(E14="","",F14/E14)</f>
      </c>
      <c r="H14" s="13">
        <f>IF(OR(D14="",G14=""),"",D14*G14)</f>
      </c>
      <c r="I14" s="13">
        <f>IF(H14="","",H14*30)</f>
      </c>
    </row>
    <row r="15">
      <c r="B15" s="16"/>
      <c r="C15" s="16"/>
      <c r="D15" s="19"/>
      <c r="E15" s="20"/>
      <c r="F15" s="18"/>
      <c r="G15" s="18">
        <f>IF(E15="","",F15/E15)</f>
      </c>
      <c r="H15" s="18">
        <f>IF(OR(D15="",G15=""),"",D15*G15)</f>
      </c>
      <c r="I15" s="18">
        <f>IF(H15="","",H15*30)</f>
      </c>
    </row>
    <row r="16">
      <c r="B16" s="8"/>
      <c r="C16" s="9"/>
      <c r="D16" s="14"/>
      <c r="E16" s="15"/>
      <c r="F16" s="13"/>
      <c r="G16" s="13">
        <f>IF(E16="","",F16/E16)</f>
      </c>
      <c r="H16" s="13">
        <f>IF(OR(D16="",G16=""),"",D16*G16)</f>
      </c>
      <c r="I16" s="13">
        <f>IF(H16="","",H16*30)</f>
      </c>
    </row>
    <row r="17">
      <c r="B17" s="16"/>
      <c r="C17" s="16"/>
      <c r="D17" s="19"/>
      <c r="E17" s="20"/>
      <c r="F17" s="18"/>
      <c r="G17" s="18">
        <f>IF(E17="","",F17/E17)</f>
      </c>
      <c r="H17" s="18">
        <f>IF(OR(D17="",G17=""),"",D17*G17)</f>
      </c>
      <c r="I17" s="18">
        <f>IF(H17="","",H17*30)</f>
      </c>
    </row>
    <row r="18">
      <c r="B18" s="8"/>
      <c r="C18" s="9"/>
      <c r="D18" s="14"/>
      <c r="E18" s="15"/>
      <c r="F18" s="13"/>
      <c r="G18" s="13">
        <f>IF(E18="","",F18/E18)</f>
      </c>
      <c r="H18" s="13">
        <f>IF(OR(D18="",G18=""),"",D18*G18)</f>
      </c>
      <c r="I18" s="13">
        <f>IF(H18="","",H18*30)</f>
      </c>
    </row>
    <row r="19">
      <c r="B19" s="16"/>
      <c r="C19" s="16"/>
      <c r="D19" s="19"/>
      <c r="E19" s="20"/>
      <c r="F19" s="18"/>
      <c r="G19" s="18">
        <f>IF(E19="","",F19/E19)</f>
      </c>
      <c r="H19" s="18">
        <f>IF(OR(D19="",G19=""),"",D19*G19)</f>
      </c>
      <c r="I19" s="18">
        <f>IF(H19="","",H19*30)</f>
      </c>
    </row>
    <row r="20">
      <c r="B20" s="8"/>
      <c r="C20" s="9"/>
      <c r="D20" s="14"/>
      <c r="E20" s="15"/>
      <c r="F20" s="13"/>
      <c r="G20" s="13">
        <f>IF(E20="","",F20/E20)</f>
      </c>
      <c r="H20" s="13">
        <f>IF(OR(D20="",G20=""),"",D20*G20)</f>
      </c>
      <c r="I20" s="13">
        <f>IF(H20="","",H20*30)</f>
      </c>
    </row>
    <row r="21">
      <c r="B21" s="16"/>
      <c r="C21" s="16"/>
      <c r="D21" s="19"/>
      <c r="E21" s="20"/>
      <c r="F21" s="18"/>
      <c r="G21" s="18">
        <f>IF(E21="","",F21/E21)</f>
      </c>
      <c r="H21" s="18">
        <f>IF(OR(D21="",G21=""),"",D21*G21)</f>
      </c>
      <c r="I21" s="18">
        <f>IF(H21="","",H21*30)</f>
      </c>
    </row>
    <row r="22">
      <c r="B22" s="8"/>
      <c r="C22" s="9"/>
      <c r="D22" s="14"/>
      <c r="E22" s="15"/>
      <c r="F22" s="13"/>
      <c r="G22" s="13">
        <f>IF(E22="","",F22/E22)</f>
      </c>
      <c r="H22" s="13">
        <f>IF(OR(D22="",G22=""),"",D22*G22)</f>
      </c>
      <c r="I22" s="13">
        <f>IF(H22="","",H22*30)</f>
      </c>
    </row>
    <row r="23">
      <c r="B23" s="16"/>
      <c r="C23" s="16"/>
      <c r="D23" s="19"/>
      <c r="E23" s="20"/>
      <c r="F23" s="18"/>
      <c r="G23" s="18">
        <f>IF(E23="","",F23/E23)</f>
      </c>
      <c r="H23" s="18">
        <f>IF(OR(D23="",G23=""),"",D23*G23)</f>
      </c>
      <c r="I23" s="18">
        <f>IF(H23="","",H23*30)</f>
      </c>
    </row>
    <row r="24">
      <c r="B24" s="8"/>
      <c r="C24" s="9"/>
      <c r="D24" s="14"/>
      <c r="E24" s="15"/>
      <c r="F24" s="13"/>
      <c r="G24" s="13">
        <f>IF(E24="","",F24/E24)</f>
      </c>
      <c r="H24" s="13">
        <f>IF(OR(D24="",G24=""),"",D24*G24)</f>
      </c>
      <c r="I24" s="13">
        <f>IF(H24="","",H24*30)</f>
      </c>
    </row>
    <row r="25">
      <c r="B25" s="16"/>
      <c r="C25" s="16"/>
      <c r="D25" s="19"/>
      <c r="E25" s="20"/>
      <c r="F25" s="18"/>
      <c r="G25" s="18">
        <f>IF(E25="","",F25/E25)</f>
      </c>
      <c r="H25" s="18">
        <f>IF(OR(D25="",G25=""),"",D25*G25)</f>
      </c>
      <c r="I25" s="18">
        <f>IF(H25="","",H25*30)</f>
      </c>
    </row>
    <row r="27">
      <c r="B27" s="2" t="inlineStr">
        <is>
          <t xml:space="preserve">Monatskosten je Pferd</t>
        </is>
      </c>
    </row>
    <row r="28">
      <c r="B28" s="4" t="inlineStr">
        <is>
          <t xml:space="preserve">Pferd</t>
        </is>
      </c>
      <c r="C28" s="11" t="inlineStr">
        <is>
          <t xml:space="preserve">Kosten je Tag</t>
        </is>
      </c>
      <c r="D28" s="11" t="inlineStr">
        <is>
          <t xml:space="preserve">Kosten je Monat</t>
        </is>
      </c>
      <c r="E28" s="11" t="inlineStr">
        <is>
          <t xml:space="preserve">Anteil am Gesamt</t>
        </is>
      </c>
    </row>
    <row r="29">
      <c r="B29" s="8" t="inlineStr">
        <is>
          <t xml:space="preserve">Belmont</t>
        </is>
      </c>
      <c r="C29" s="13">
        <f>IF(B29="","",SUMIF($C$6:$C$25,B29,$H$6:$H$25))</f>
      </c>
      <c r="D29" s="13">
        <f>IF(B29="","",SUMIF($C$6:$C$25,B29,$I$6:$I$25))</f>
      </c>
      <c r="E29" s="21">
        <f>IF(OR(B29="",$D$34=0),"",D29/$D$34)</f>
      </c>
    </row>
    <row r="30">
      <c r="B30" s="16" t="inlineStr">
        <is>
          <t xml:space="preserve">Comtesse</t>
        </is>
      </c>
      <c r="C30" s="18">
        <f>IF(B30="","",SUMIF($C$6:$C$25,B30,$H$6:$H$25))</f>
      </c>
      <c r="D30" s="18">
        <f>IF(B30="","",SUMIF($C$6:$C$25,B30,$I$6:$I$25))</f>
      </c>
      <c r="E30" s="22">
        <f>IF(OR(B30="",$D$34=0),"",D30/$D$34)</f>
      </c>
    </row>
    <row r="31">
      <c r="B31" s="8" t="inlineStr">
        <is>
          <t xml:space="preserve">Iskander</t>
        </is>
      </c>
      <c r="C31" s="13">
        <f>IF(B31="","",SUMIF($C$6:$C$25,B31,$H$6:$H$25))</f>
      </c>
      <c r="D31" s="13">
        <f>IF(B31="","",SUMIF($C$6:$C$25,B31,$I$6:$I$25))</f>
      </c>
      <c r="E31" s="21">
        <f>IF(OR(B31="",$D$34=0),"",D31/$D$34)</f>
      </c>
    </row>
    <row r="32">
      <c r="B32" s="16"/>
      <c r="C32" s="18">
        <f>IF(B32="","",SUMIF($C$6:$C$25,B32,$H$6:$H$25))</f>
      </c>
      <c r="D32" s="18">
        <f>IF(B32="","",SUMIF($C$6:$C$25,B32,$I$6:$I$25))</f>
      </c>
      <c r="E32" s="22">
        <f>IF(OR(B32="",$D$34=0),"",D32/$D$34)</f>
      </c>
    </row>
    <row r="33">
      <c r="B33" s="8"/>
      <c r="C33" s="13">
        <f>IF(B33="","",SUMIF($C$6:$C$25,B33,$H$6:$H$25))</f>
      </c>
      <c r="D33" s="13">
        <f>IF(B33="","",SUMIF($C$6:$C$25,B33,$I$6:$I$25))</f>
      </c>
      <c r="E33" s="21">
        <f>IF(OR(B33="",$D$34=0),"",D33/$D$34)</f>
      </c>
    </row>
    <row r="34">
      <c r="B34" s="23" t="inlineStr">
        <is>
          <t xml:space="preserve">Gesamt (alle Pferde)</t>
        </is>
      </c>
      <c r="C34" s="24">
        <f>SUM(C29:C33)</f>
      </c>
      <c r="D34" s="24">
        <f>SUM(D29:D33)</f>
      </c>
      <c r="E34" s="25"/>
    </row>
    <row r="36">
      <c r="B36" s="10" t="inlineStr">
        <is>
          <t xml:space="preserve">Alle Preise sind Beispielwerte. Weidegang, Einstreu und Abfüllgebühren sind nicht enthalten.</t>
        </is>
      </c>
    </row>
  </sheetData>
  <mergeCells count="4">
    <mergeCell ref="B1:I1"/>
    <mergeCell ref="B2:I2"/>
    <mergeCell ref="B4:I4"/>
    <mergeCell ref="B27:I27"/>
  </mergeCell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E13"/>
  <sheetViews>
    <sheetView showGridLines="0" workbookViewId="0"/>
  </sheetViews>
  <cols>
    <col min="1" max="1" width="3" customWidth="1"/>
    <col min="2" max="2" width="22" customWidth="1"/>
    <col min="3" max="3" width="18" customWidth="1"/>
    <col min="4" max="4" width="20" customWidth="1"/>
    <col min="5" max="5" width="18" customWidth="1"/>
    <col min="6" max="6" width="16" customWidth="1"/>
  </cols>
  <sheetData>
    <row r="1">
      <c r="B1" t="inlineStr">
        <is>
          <t xml:space="preserve">Jahresübersicht</t>
        </is>
      </c>
    </row>
    <row r="2">
      <c r="B2" s="1" t="inlineStr">
        <is>
          <t xml:space="preserve">Monatskosten je Pferd aus dem Blatt Futterkosten, plus Saison-Zuschlag in Prozent.</t>
        </is>
      </c>
    </row>
    <row r="4">
      <c r="B4" s="2" t="inlineStr">
        <is>
          <t xml:space="preserve">Jahreskosten je Pferd</t>
        </is>
      </c>
    </row>
    <row r="5">
      <c r="B5" s="4" t="inlineStr">
        <is>
          <t xml:space="preserve">Pferd</t>
        </is>
      </c>
      <c r="C5" s="11" t="inlineStr">
        <is>
          <t xml:space="preserve">Ø Monatskosten</t>
        </is>
      </c>
      <c r="D5" s="11" t="inlineStr">
        <is>
          <t xml:space="preserve">Saison-Zuschlag</t>
        </is>
      </c>
      <c r="E5" s="11" t="inlineStr">
        <is>
          <t xml:space="preserve">Kosten im Jahr</t>
        </is>
      </c>
    </row>
    <row r="6">
      <c r="B6" s="8">
        <f>IF('Futterkosten'!B29="","",'Futterkosten'!B29)</f>
      </c>
      <c r="C6" s="13">
        <f>IF(B6="","",'Futterkosten'!D29)</f>
      </c>
      <c r="D6" s="21">
        <v>0.1</v>
      </c>
      <c r="E6" s="13">
        <f>IF(B6="","",C6*12*(1+IF(D6="",0,D6)))</f>
      </c>
    </row>
    <row r="7">
      <c r="B7" s="16">
        <f>IF('Futterkosten'!B30="","",'Futterkosten'!B30)</f>
      </c>
      <c r="C7" s="18">
        <f>IF(B7="","",'Futterkosten'!D30)</f>
      </c>
      <c r="D7" s="22">
        <v>0.1</v>
      </c>
      <c r="E7" s="18">
        <f>IF(B7="","",C7*12*(1+IF(D7="",0,D7)))</f>
      </c>
    </row>
    <row r="8">
      <c r="B8" s="8">
        <f>IF('Futterkosten'!B31="","",'Futterkosten'!B31)</f>
      </c>
      <c r="C8" s="13">
        <f>IF(B8="","",'Futterkosten'!D31)</f>
      </c>
      <c r="D8" s="21">
        <v>0.1</v>
      </c>
      <c r="E8" s="13">
        <f>IF(B8="","",C8*12*(1+IF(D8="",0,D8)))</f>
      </c>
    </row>
    <row r="9">
      <c r="B9" s="16">
        <f>IF('Futterkosten'!B32="","",'Futterkosten'!B32)</f>
      </c>
      <c r="C9" s="18">
        <f>IF(B9="","",'Futterkosten'!D32)</f>
      </c>
      <c r="D9" s="22"/>
      <c r="E9" s="18">
        <f>IF(B9="","",C9*12*(1+IF(D9="",0,D9)))</f>
      </c>
    </row>
    <row r="10">
      <c r="B10" s="8">
        <f>IF('Futterkosten'!B33="","",'Futterkosten'!B33)</f>
      </c>
      <c r="C10" s="13">
        <f>IF(B10="","",'Futterkosten'!D33)</f>
      </c>
      <c r="D10" s="21"/>
      <c r="E10" s="13">
        <f>IF(B10="","",C10*12*(1+IF(D10="",0,D10)))</f>
      </c>
    </row>
    <row r="11">
      <c r="B11" s="23" t="inlineStr">
        <is>
          <t xml:space="preserve">Gesamt im Jahr</t>
        </is>
      </c>
      <c r="C11" s="25"/>
      <c r="D11" s="25"/>
      <c r="E11" s="24">
        <f>SUM(E6:E10)</f>
      </c>
    </row>
    <row r="13">
      <c r="B13" s="10" t="inlineStr">
        <is>
          <t xml:space="preserve">Der Saison-Zuschlag deckt zum Beispiel höhere Heupreise im Winter ab. 0 eingeben, wenn die Monatskosten das ganze Jahr gelten.</t>
        </is>
      </c>
    </row>
  </sheetData>
  <mergeCells count="3">
    <mergeCell ref="B1:E1"/>
    <mergeCell ref="B2:E2"/>
    <mergeCell ref="B4:E4"/>
  </mergeCells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HoofLab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>
  <dc:creator>HoofLab</dc:creator>
  <cp:lastModifiedBy>HoofLab</cp:lastModifiedBy>
</cp:coreProperties>
</file>